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1570" windowHeight="966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C18" i="1" l="1"/>
  <c r="B18" i="1"/>
  <c r="B13" i="1"/>
  <c r="E18" i="1" l="1"/>
  <c r="D18" i="1"/>
  <c r="E13" i="1"/>
  <c r="D13" i="1"/>
  <c r="C13" i="1"/>
</calcChain>
</file>

<file path=xl/sharedStrings.xml><?xml version="1.0" encoding="utf-8"?>
<sst xmlns="http://schemas.openxmlformats.org/spreadsheetml/2006/main" count="28" uniqueCount="28">
  <si>
    <t xml:space="preserve"> OBEC RAKOV</t>
  </si>
  <si>
    <t>Rakov 34</t>
  </si>
  <si>
    <t>753 54  Soběchleby</t>
  </si>
  <si>
    <t xml:space="preserve"> </t>
  </si>
  <si>
    <t>Sňato dne:</t>
  </si>
  <si>
    <t>Naďa Petříková</t>
  </si>
  <si>
    <t>předsedkyně FV ZO</t>
  </si>
  <si>
    <t>Zveřejněno na klasické i elektronické úřední desce dne:      26.11.2017</t>
  </si>
  <si>
    <t>TEXT</t>
  </si>
  <si>
    <t>výhled 2019</t>
  </si>
  <si>
    <t>výhled 2020</t>
  </si>
  <si>
    <t>výhled 2021</t>
  </si>
  <si>
    <t>Nedaňové příjmy</t>
  </si>
  <si>
    <t>Kapitálové příjmy</t>
  </si>
  <si>
    <t>PŘÍJMY CELKEM</t>
  </si>
  <si>
    <t>Běžné výdaje</t>
  </si>
  <si>
    <t>Kapitálové výdaje</t>
  </si>
  <si>
    <t>VÝDAJE CELKEM</t>
  </si>
  <si>
    <t>FINANCOVÁNÍ</t>
  </si>
  <si>
    <t>Daňové příjmy</t>
  </si>
  <si>
    <t>Přijaté transfery</t>
  </si>
  <si>
    <t>Financování</t>
  </si>
  <si>
    <t>výhled 2022</t>
  </si>
  <si>
    <t xml:space="preserve">    člen FV ZO                       člen</t>
  </si>
  <si>
    <t xml:space="preserve"> FV ZO</t>
  </si>
  <si>
    <t xml:space="preserve">Zdeněk Růžička                  Vojtěch Skácel                                Svatava Wagnerová              </t>
  </si>
  <si>
    <t>starostka</t>
  </si>
  <si>
    <t>Návrh střednědobého výhledu rozpočtu na období 2019-2022   Obce Rakov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</si>
</sst>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0" applyFont="1"/>
    <xf numFmtId="0" fontId="0" fillId="0" borderId="10" xfId="0" applyBorder="1"/>
    <xf numFmtId="44" fontId="0" fillId="0" borderId="8" xfId="0" applyNumberFormat="1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/>
    <xf numFmtId="0" fontId="1" fillId="0" borderId="12" xfId="0" applyFont="1" applyBorder="1"/>
    <xf numFmtId="0" fontId="1" fillId="0" borderId="19" xfId="0" applyFont="1" applyBorder="1"/>
    <xf numFmtId="44" fontId="1" fillId="0" borderId="8" xfId="0" applyNumberFormat="1" applyFont="1" applyBorder="1" applyAlignment="1">
      <alignment wrapText="1"/>
    </xf>
    <xf numFmtId="0" fontId="0" fillId="0" borderId="16" xfId="0" applyFont="1" applyBorder="1"/>
    <xf numFmtId="164" fontId="0" fillId="0" borderId="10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20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21" xfId="0" applyNumberFormat="1" applyBorder="1"/>
  </cellXfs>
  <cellStyles count="1">
    <cellStyle name="Normální" xfId="0" builtinId="0"/>
  </cellStyles>
  <dxfs count="5">
    <dxf>
      <numFmt numFmtId="10" formatCode="#,##0\ &quot;Kč&quot;;[Red]\-#,##0\ &quot;Kč&quot;"/>
      <border diagonalUp="0" diagonalDown="0">
        <left/>
        <right/>
        <top style="medium">
          <color indexed="64"/>
        </top>
        <bottom style="thin">
          <color indexed="64"/>
        </bottom>
        <vertical/>
        <horizontal/>
      </border>
    </dxf>
    <dxf>
      <numFmt numFmtId="10" formatCode="#,##0\ &quot;Kč&quot;;[Red]\-#,##0\ &quot;Kč&quot;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numFmt numFmtId="34" formatCode="_-* #,##0.00\ &quot;Kč&quot;_-;\-* #,##0.00\ &quot;Kč&quot;_-;_-* &quot;-&quot;??\ &quot;Kč&quot;_-;_-@_-"/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0</xdr:rowOff>
    </xdr:from>
    <xdr:to>
      <xdr:col>0</xdr:col>
      <xdr:colOff>1257301</xdr:colOff>
      <xdr:row>5</xdr:row>
      <xdr:rowOff>114300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171450"/>
          <a:ext cx="876300" cy="866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ulka3" displayName="Tabulka3" ref="A7:E21" totalsRowShown="0" headerRowDxfId="4" headerRowBorderDxfId="3" tableBorderDxfId="2">
  <autoFilter ref="A7:E21"/>
  <tableColumns count="5">
    <tableColumn id="1" name="TEXT"/>
    <tableColumn id="2" name="výhled 2019"/>
    <tableColumn id="3" name="výhled 2020"/>
    <tableColumn id="4" name="výhled 2021" dataDxfId="1"/>
    <tableColumn id="6" name="výhled 202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C13" sqref="C13"/>
    </sheetView>
  </sheetViews>
  <sheetFormatPr defaultRowHeight="15" x14ac:dyDescent="0.25"/>
  <cols>
    <col min="1" max="2" width="23.85546875" customWidth="1"/>
    <col min="3" max="3" width="25.42578125" customWidth="1"/>
    <col min="4" max="4" width="22.28515625" customWidth="1"/>
    <col min="5" max="5" width="20" customWidth="1"/>
    <col min="6" max="6" width="11.85546875" bestFit="1" customWidth="1"/>
  </cols>
  <sheetData>
    <row r="1" spans="1:9" ht="13.5" customHeight="1" x14ac:dyDescent="0.25"/>
    <row r="2" spans="1:9" ht="23.25" x14ac:dyDescent="0.35">
      <c r="C2" s="3" t="s">
        <v>0</v>
      </c>
      <c r="D2" s="1"/>
      <c r="E2" s="1"/>
      <c r="F2" s="1"/>
    </row>
    <row r="3" spans="1:9" ht="15" customHeight="1" x14ac:dyDescent="0.35">
      <c r="C3" s="4" t="s">
        <v>1</v>
      </c>
      <c r="D3" s="1"/>
      <c r="E3" s="1"/>
      <c r="F3" s="1"/>
    </row>
    <row r="4" spans="1:9" ht="13.5" customHeight="1" x14ac:dyDescent="0.35">
      <c r="C4" s="4" t="s">
        <v>2</v>
      </c>
      <c r="D4" s="1"/>
      <c r="E4" s="1"/>
      <c r="F4" s="1"/>
    </row>
    <row r="5" spans="1:9" ht="7.5" customHeight="1" x14ac:dyDescent="0.35">
      <c r="C5" s="2"/>
      <c r="D5" s="1"/>
      <c r="E5" s="1"/>
      <c r="F5" s="1"/>
    </row>
    <row r="6" spans="1:9" ht="22.5" customHeight="1" x14ac:dyDescent="0.35">
      <c r="B6" s="10" t="s">
        <v>27</v>
      </c>
      <c r="C6" s="9"/>
      <c r="D6" s="7"/>
      <c r="E6" s="7"/>
      <c r="F6" s="7"/>
      <c r="G6" s="8"/>
      <c r="H6" s="8"/>
      <c r="I6" s="8"/>
    </row>
    <row r="7" spans="1:9" ht="24.75" customHeight="1" thickBot="1" x14ac:dyDescent="0.3">
      <c r="A7" s="12" t="s">
        <v>8</v>
      </c>
      <c r="B7" s="12" t="s">
        <v>9</v>
      </c>
      <c r="C7" s="18" t="s">
        <v>10</v>
      </c>
      <c r="D7" s="12" t="s">
        <v>11</v>
      </c>
      <c r="E7" s="12" t="s">
        <v>22</v>
      </c>
    </row>
    <row r="8" spans="1:9" x14ac:dyDescent="0.25">
      <c r="A8" s="13" t="s">
        <v>19</v>
      </c>
      <c r="B8" s="24">
        <v>5600000</v>
      </c>
      <c r="C8" s="24">
        <v>5700000</v>
      </c>
      <c r="D8" s="25">
        <v>5800000</v>
      </c>
      <c r="E8" s="25">
        <v>5900000</v>
      </c>
    </row>
    <row r="9" spans="1:9" s="23" customFormat="1" x14ac:dyDescent="0.25">
      <c r="A9" s="20" t="s">
        <v>12</v>
      </c>
      <c r="B9" s="21">
        <v>350000</v>
      </c>
      <c r="C9" s="21">
        <v>350000</v>
      </c>
      <c r="D9" s="22">
        <v>350000</v>
      </c>
      <c r="E9" s="22">
        <v>350000</v>
      </c>
    </row>
    <row r="10" spans="1:9" x14ac:dyDescent="0.25">
      <c r="A10" s="11" t="s">
        <v>13</v>
      </c>
      <c r="B10" s="21"/>
      <c r="C10" s="21"/>
      <c r="D10" s="22"/>
      <c r="E10" s="22"/>
    </row>
    <row r="11" spans="1:9" x14ac:dyDescent="0.25">
      <c r="A11" s="11" t="s">
        <v>20</v>
      </c>
      <c r="B11" s="21">
        <v>9089000</v>
      </c>
      <c r="C11" s="21">
        <v>9091000</v>
      </c>
      <c r="D11" s="22">
        <v>93000</v>
      </c>
      <c r="E11" s="22">
        <v>95000</v>
      </c>
    </row>
    <row r="12" spans="1:9" ht="15.75" thickBot="1" x14ac:dyDescent="0.3">
      <c r="A12" s="14"/>
      <c r="B12" s="26"/>
      <c r="C12" s="26"/>
      <c r="D12" s="27"/>
      <c r="E12" s="27"/>
    </row>
    <row r="13" spans="1:9" ht="15.75" thickBot="1" x14ac:dyDescent="0.3">
      <c r="A13" s="15" t="s">
        <v>14</v>
      </c>
      <c r="B13" s="28">
        <f>B8+B9+B10+B11</f>
        <v>15039000</v>
      </c>
      <c r="C13" s="29">
        <f>SUBTOTAL(109,C8:C12)</f>
        <v>15141000</v>
      </c>
      <c r="D13" s="29">
        <f>SUM(D8:D12)</f>
        <v>6243000</v>
      </c>
      <c r="E13" s="30">
        <f>SUM(E8:E12)</f>
        <v>6345000</v>
      </c>
    </row>
    <row r="14" spans="1:9" x14ac:dyDescent="0.25">
      <c r="A14" s="11"/>
      <c r="B14" s="21"/>
      <c r="C14" s="21"/>
      <c r="D14" s="22"/>
      <c r="E14" s="22"/>
    </row>
    <row r="15" spans="1:9" x14ac:dyDescent="0.25">
      <c r="A15" s="11" t="s">
        <v>15</v>
      </c>
      <c r="B15" s="21">
        <v>5439000</v>
      </c>
      <c r="C15" s="21">
        <v>5541000</v>
      </c>
      <c r="D15" s="22">
        <v>5543000</v>
      </c>
      <c r="E15" s="22">
        <v>5545000</v>
      </c>
    </row>
    <row r="16" spans="1:9" x14ac:dyDescent="0.25">
      <c r="A16" s="11" t="s">
        <v>16</v>
      </c>
      <c r="B16" s="21">
        <v>15000000</v>
      </c>
      <c r="C16" s="21">
        <v>15000000</v>
      </c>
      <c r="D16" s="22">
        <v>100000</v>
      </c>
      <c r="E16" s="22">
        <v>200000</v>
      </c>
    </row>
    <row r="17" spans="1:5" ht="15.75" thickBot="1" x14ac:dyDescent="0.3">
      <c r="A17" s="14"/>
      <c r="B17" s="26"/>
      <c r="C17" s="26"/>
      <c r="D17" s="27"/>
      <c r="E17" s="27"/>
    </row>
    <row r="18" spans="1:5" ht="15.75" thickBot="1" x14ac:dyDescent="0.3">
      <c r="A18" s="15" t="s">
        <v>17</v>
      </c>
      <c r="B18" s="28">
        <f>B15+B16</f>
        <v>20439000</v>
      </c>
      <c r="C18" s="29">
        <f>C15+C16</f>
        <v>20541000</v>
      </c>
      <c r="D18" s="29">
        <f>D15+D16</f>
        <v>5643000</v>
      </c>
      <c r="E18" s="30">
        <f>E15+E16</f>
        <v>5745000</v>
      </c>
    </row>
    <row r="19" spans="1:5" x14ac:dyDescent="0.25">
      <c r="A19" s="17"/>
      <c r="B19" s="31"/>
      <c r="C19" s="31"/>
      <c r="D19" s="31"/>
      <c r="E19" s="32"/>
    </row>
    <row r="20" spans="1:5" ht="15.75" thickBot="1" x14ac:dyDescent="0.3">
      <c r="A20" s="19" t="s">
        <v>21</v>
      </c>
      <c r="B20" s="33">
        <v>5400000</v>
      </c>
      <c r="C20" s="33">
        <v>5400000</v>
      </c>
      <c r="D20" s="36">
        <v>600000</v>
      </c>
      <c r="E20" s="34">
        <v>600000</v>
      </c>
    </row>
    <row r="21" spans="1:5" ht="15.75" thickBot="1" x14ac:dyDescent="0.3">
      <c r="A21" s="16" t="s">
        <v>18</v>
      </c>
      <c r="B21" s="33">
        <v>5400000</v>
      </c>
      <c r="C21" s="29">
        <v>5400000</v>
      </c>
      <c r="D21" s="29">
        <v>600000</v>
      </c>
      <c r="E21" s="35">
        <v>600000</v>
      </c>
    </row>
    <row r="22" spans="1:5" x14ac:dyDescent="0.25">
      <c r="A22" t="s">
        <v>3</v>
      </c>
      <c r="B22" t="s">
        <v>7</v>
      </c>
      <c r="D22" s="5"/>
    </row>
    <row r="23" spans="1:5" x14ac:dyDescent="0.25">
      <c r="B23" t="s">
        <v>4</v>
      </c>
      <c r="D23" s="5"/>
    </row>
    <row r="24" spans="1:5" x14ac:dyDescent="0.25">
      <c r="D24" s="5"/>
    </row>
    <row r="25" spans="1:5" x14ac:dyDescent="0.25">
      <c r="A25" s="6"/>
      <c r="B25" s="6"/>
    </row>
    <row r="26" spans="1:5" x14ac:dyDescent="0.25">
      <c r="A26" t="s">
        <v>5</v>
      </c>
      <c r="C26" t="s">
        <v>25</v>
      </c>
    </row>
    <row r="27" spans="1:5" x14ac:dyDescent="0.25">
      <c r="A27" t="s">
        <v>6</v>
      </c>
      <c r="C27" t="s">
        <v>23</v>
      </c>
      <c r="D27" t="s">
        <v>24</v>
      </c>
      <c r="E27" t="s">
        <v>26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2017-12-06T11:03:57Z</dcterms:modified>
</cp:coreProperties>
</file>